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<sst xmlns="http://schemas.openxmlformats.org/spreadsheetml/2006/main" count="51" uniqueCount="29">
  <si>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II. mjerenje</t>
  </si>
  <si>
    <t>I. mjerenje</t>
  </si>
  <si>
    <t>Pretklon u sjedu (gibljivost)</t>
  </si>
  <si>
    <t>Podizanje trupa (repetitivna)</t>
  </si>
  <si>
    <t>Prenošenje spužve (agilnost)</t>
  </si>
  <si>
    <t>Trčanje (600) (800) (izdržljivost)</t>
  </si>
  <si>
    <t>Visina</t>
  </si>
  <si>
    <t>Težina</t>
  </si>
  <si>
    <t>Indeks mase (BMI)</t>
  </si>
  <si>
    <t>sekunde (npr, 12.35)</t>
  </si>
  <si>
    <t>I pon. testa</t>
  </si>
  <si>
    <t>II pon. testa</t>
  </si>
  <si>
    <t>centimetri (npr, 42, 43, 45)</t>
  </si>
  <si>
    <t>centimetri</t>
  </si>
  <si>
    <t>broj ponavljanja / minuta</t>
  </si>
  <si>
    <t>minuta + sekunde (npr, 4,45)</t>
  </si>
  <si>
    <t>kilogrami</t>
  </si>
  <si>
    <t>https://www.youtube.com/watch?v=97971VxlRm0&amp;feature=youtu.be</t>
  </si>
  <si>
    <t>https://www.youtube.com/watch?v=flFp2p5-svE&amp;feature=youtu.be</t>
  </si>
  <si>
    <t>https://www.youtube.com/watch?v=t_Qer4ZKMYk</t>
  </si>
  <si>
    <t>Težina /(Visina x Visina) x 10000</t>
  </si>
  <si>
    <t>https://www.youtube.com/watch?v=nS0giTPyfdc&amp;feature=youtu.be</t>
  </si>
  <si>
    <t>Ukupno</t>
  </si>
  <si>
    <t>UČENICI UPISUJU PLAVA POLJA (REZULTATI)</t>
  </si>
  <si>
    <t>TESTOVI</t>
  </si>
  <si>
    <t>https://www.nivea.hr/nivea-noviteti/indeks-tjelesne-mase</t>
  </si>
  <si>
    <t>https://www.centarzdravlja.hr/alati/bmi-kalkulator/</t>
  </si>
  <si>
    <t>IME I PREZIME / Razred</t>
  </si>
  <si>
    <t>III pon. testa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</si>
</sst>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u val="single"/>
      <sz val="11"/>
      <color indexed="30"/>
      <name val="Calibri"/>
      <family val="2"/>
    </font>
    <font>
      <u val="single"/>
      <sz val="8"/>
      <name val="Calibri"/>
      <family val="2"/>
    </font>
    <font>
      <sz val="8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0" fillId="9" borderId="10" xfId="0" applyFill="1" applyBorder="1" applyAlignment="1" applyProtection="1">
      <alignment horizontal="center" vertical="center"/>
      <protection/>
    </xf>
    <xf numFmtId="0" fontId="0" fillId="9" borderId="11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/>
    </xf>
    <xf numFmtId="0" fontId="2" fillId="34" borderId="10" xfId="51" applyFont="1" applyFill="1" applyBorder="1" applyAlignment="1" applyProtection="1">
      <alignment horizontal="center" vertical="center"/>
      <protection/>
    </xf>
    <xf numFmtId="0" fontId="2" fillId="33" borderId="0" xfId="51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5" borderId="10" xfId="0" applyFill="1" applyBorder="1" applyAlignment="1" applyProtection="1">
      <alignment horizontal="center" vertical="center"/>
      <protection/>
    </xf>
    <xf numFmtId="0" fontId="2" fillId="35" borderId="10" xfId="51" applyFont="1" applyFill="1" applyBorder="1" applyAlignment="1" applyProtection="1">
      <alignment horizontal="center" vertical="center" wrapText="1"/>
      <protection/>
    </xf>
    <xf numFmtId="0" fontId="2" fillId="35" borderId="10" xfId="51" applyFont="1" applyFill="1" applyBorder="1" applyAlignment="1" applyProtection="1">
      <alignment horizontal="center" vertical="center"/>
      <protection/>
    </xf>
    <xf numFmtId="0" fontId="2" fillId="34" borderId="10" xfId="51" applyFon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2" fillId="36" borderId="13" xfId="51" applyFont="1" applyFill="1" applyBorder="1" applyAlignment="1" applyProtection="1">
      <alignment horizontal="center" vertical="center" wrapText="1"/>
      <protection/>
    </xf>
    <xf numFmtId="0" fontId="2" fillId="34" borderId="14" xfId="51" applyFont="1" applyFill="1" applyBorder="1" applyAlignment="1" applyProtection="1">
      <alignment horizontal="center" vertical="center"/>
      <protection/>
    </xf>
    <xf numFmtId="0" fontId="2" fillId="17" borderId="15" xfId="51" applyFont="1" applyFill="1" applyBorder="1" applyAlignment="1" applyProtection="1">
      <alignment horizontal="center" vertical="center" wrapText="1"/>
      <protection locked="0"/>
    </xf>
    <xf numFmtId="0" fontId="5" fillId="37" borderId="11" xfId="35" applyFont="1" applyFill="1" applyBorder="1" applyAlignment="1" applyProtection="1">
      <alignment horizontal="center" vertical="center" wrapText="1"/>
      <protection/>
    </xf>
    <xf numFmtId="0" fontId="6" fillId="37" borderId="12" xfId="0" applyFont="1" applyFill="1" applyBorder="1" applyAlignment="1" applyProtection="1">
      <alignment horizontal="center" vertical="center" wrapText="1"/>
      <protection/>
    </xf>
    <xf numFmtId="0" fontId="5" fillId="37" borderId="16" xfId="35" applyFont="1" applyFill="1" applyBorder="1" applyAlignment="1" applyProtection="1">
      <alignment horizontal="center" vertical="center" wrapText="1"/>
      <protection/>
    </xf>
    <xf numFmtId="0" fontId="5" fillId="37" borderId="12" xfId="35" applyFon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 2" xfId="51"/>
    <cellStyle name="Obično 3 2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youtube.com/watch?v=97971VxlRm0&amp;feature=youtu.be" TargetMode="External" /><Relationship Id="rId2" Type="http://schemas.openxmlformats.org/officeDocument/2006/relationships/hyperlink" Target="https://www.youtube.com/watch?v=flFp2p5-svE&amp;feature=youtu.be" TargetMode="External" /><Relationship Id="rId3" Type="http://schemas.openxmlformats.org/officeDocument/2006/relationships/hyperlink" Target="https://www.youtube.com/watch?v=t_Qer4ZKMYk" TargetMode="External" /><Relationship Id="rId4" Type="http://schemas.openxmlformats.org/officeDocument/2006/relationships/hyperlink" Target="https://www.youtube.com/watch?v=nS0giTPyfdc&amp;feature=youtu.be" TargetMode="External" /><Relationship Id="rId5" Type="http://schemas.openxmlformats.org/officeDocument/2006/relationships/hyperlink" Target="https://www.nivea.hr/nivea-noviteti/indeks-tjelesne-mase" TargetMode="External" /><Relationship Id="rId6" Type="http://schemas.openxmlformats.org/officeDocument/2006/relationships/hyperlink" Target="https://www.centarzdravlja.hr/alati/bmi-kalkulator/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1" max="1" width="16.8515625" style="1" customWidth="1"/>
    <col min="2" max="15" width="11.8515625" style="1" customWidth="1"/>
    <col min="16" max="16384" width="9.140625" style="1" customWidth="1"/>
  </cols>
  <sheetData>
    <row r="1" spans="1:15" ht="30" customHeight="1" thickBot="1">
      <c r="A1" s="17" t="s">
        <v>27</v>
      </c>
      <c r="B1" s="24" t="s">
        <v>1</v>
      </c>
      <c r="C1" s="24"/>
      <c r="D1" s="24"/>
      <c r="E1" s="25" t="s">
        <v>0</v>
      </c>
      <c r="F1" s="25"/>
      <c r="G1" s="25"/>
      <c r="H1" s="11" t="s">
        <v>1</v>
      </c>
      <c r="I1" s="7" t="s">
        <v>0</v>
      </c>
      <c r="J1" s="11" t="s">
        <v>1</v>
      </c>
      <c r="K1" s="7" t="s">
        <v>0</v>
      </c>
      <c r="L1" s="11" t="s">
        <v>1</v>
      </c>
      <c r="M1" s="7" t="s">
        <v>0</v>
      </c>
      <c r="N1" s="11" t="s">
        <v>1</v>
      </c>
      <c r="O1" s="7" t="s">
        <v>0</v>
      </c>
    </row>
    <row r="2" spans="1:15" ht="50.25" customHeight="1" thickBot="1">
      <c r="A2" s="19"/>
      <c r="B2" s="22" t="s">
        <v>25</v>
      </c>
      <c r="C2" s="22"/>
      <c r="D2" s="23"/>
      <c r="E2" s="20" t="s">
        <v>26</v>
      </c>
      <c r="F2" s="22"/>
      <c r="G2" s="23"/>
      <c r="H2" s="20" t="s">
        <v>17</v>
      </c>
      <c r="I2" s="23"/>
      <c r="J2" s="20" t="s">
        <v>18</v>
      </c>
      <c r="K2" s="21"/>
      <c r="L2" s="20" t="s">
        <v>19</v>
      </c>
      <c r="M2" s="21"/>
      <c r="N2" s="20" t="s">
        <v>21</v>
      </c>
      <c r="O2" s="21"/>
    </row>
    <row r="3" spans="1:15" ht="45" customHeight="1">
      <c r="A3" s="18" t="s">
        <v>24</v>
      </c>
      <c r="B3" s="12" t="s">
        <v>6</v>
      </c>
      <c r="C3" s="13" t="s">
        <v>7</v>
      </c>
      <c r="D3" s="12" t="s">
        <v>8</v>
      </c>
      <c r="E3" s="14" t="s">
        <v>6</v>
      </c>
      <c r="F3" s="8" t="s">
        <v>7</v>
      </c>
      <c r="G3" s="14" t="s">
        <v>8</v>
      </c>
      <c r="H3" s="15" t="s">
        <v>4</v>
      </c>
      <c r="I3" s="16" t="s">
        <v>4</v>
      </c>
      <c r="J3" s="15" t="s">
        <v>2</v>
      </c>
      <c r="K3" s="16" t="s">
        <v>2</v>
      </c>
      <c r="L3" s="15" t="s">
        <v>3</v>
      </c>
      <c r="M3" s="16" t="s">
        <v>3</v>
      </c>
      <c r="N3" s="15" t="s">
        <v>5</v>
      </c>
      <c r="O3" s="16" t="s">
        <v>5</v>
      </c>
    </row>
    <row r="4" spans="1:15" ht="45" customHeight="1">
      <c r="A4" s="9" t="s">
        <v>23</v>
      </c>
      <c r="B4" s="12" t="s">
        <v>13</v>
      </c>
      <c r="C4" s="13" t="s">
        <v>16</v>
      </c>
      <c r="D4" s="12" t="s">
        <v>20</v>
      </c>
      <c r="E4" s="14" t="s">
        <v>13</v>
      </c>
      <c r="F4" s="8" t="s">
        <v>16</v>
      </c>
      <c r="G4" s="14" t="s">
        <v>20</v>
      </c>
      <c r="H4" s="15" t="s">
        <v>9</v>
      </c>
      <c r="I4" s="16" t="s">
        <v>9</v>
      </c>
      <c r="J4" s="15" t="s">
        <v>12</v>
      </c>
      <c r="K4" s="16" t="s">
        <v>12</v>
      </c>
      <c r="L4" s="15" t="s">
        <v>14</v>
      </c>
      <c r="M4" s="16" t="s">
        <v>14</v>
      </c>
      <c r="N4" s="15" t="s">
        <v>15</v>
      </c>
      <c r="O4" s="16" t="s">
        <v>15</v>
      </c>
    </row>
    <row r="5" spans="1:15" ht="19.5" customHeight="1">
      <c r="A5" s="10" t="s">
        <v>10</v>
      </c>
      <c r="B5" s="5"/>
      <c r="C5" s="4"/>
      <c r="D5" s="2" t="e">
        <f>C5/(B5*B5)*10000</f>
        <v>#DIV/0!</v>
      </c>
      <c r="E5" s="4"/>
      <c r="F5" s="4"/>
      <c r="G5" s="3" t="e">
        <f>F5/(E5*E5)*10000</f>
        <v>#DIV/0!</v>
      </c>
      <c r="H5" s="4"/>
      <c r="I5" s="4"/>
      <c r="J5" s="5"/>
      <c r="K5" s="4"/>
      <c r="L5" s="4"/>
      <c r="M5" s="4"/>
      <c r="N5" s="4"/>
      <c r="O5" s="4"/>
    </row>
    <row r="6" spans="1:11" ht="19.5" customHeight="1">
      <c r="A6" s="10" t="s">
        <v>11</v>
      </c>
      <c r="H6" s="4"/>
      <c r="I6" s="4"/>
      <c r="J6" s="4"/>
      <c r="K6" s="4"/>
    </row>
    <row r="7" spans="1:11" ht="19.5" customHeight="1">
      <c r="A7" s="10" t="s">
        <v>28</v>
      </c>
      <c r="J7" s="6"/>
      <c r="K7" s="6"/>
    </row>
    <row r="8" spans="1:15" ht="15">
      <c r="A8" s="2" t="s">
        <v>22</v>
      </c>
      <c r="B8" s="2">
        <f>B5</f>
        <v>0</v>
      </c>
      <c r="C8" s="2">
        <f>C5</f>
        <v>0</v>
      </c>
      <c r="D8" s="2" t="e">
        <f>D5</f>
        <v>#DIV/0!</v>
      </c>
      <c r="E8" s="2">
        <f>E5</f>
        <v>0</v>
      </c>
      <c r="F8" s="2">
        <f>F5</f>
        <v>0</v>
      </c>
      <c r="G8" s="2" t="e">
        <f>G5</f>
        <v>#DIV/0!</v>
      </c>
      <c r="H8" s="2" t="e">
        <f>AVERAGE(H5:H6)</f>
        <v>#DIV/0!</v>
      </c>
      <c r="I8" s="2" t="e">
        <f>AVERAGE(I5:I6)</f>
        <v>#DIV/0!</v>
      </c>
      <c r="J8" s="2" t="e">
        <f>AVERAGE(J5:J7)</f>
        <v>#DIV/0!</v>
      </c>
      <c r="K8" s="2" t="e">
        <f>AVERAGE(K5:K7)</f>
        <v>#DIV/0!</v>
      </c>
      <c r="L8" s="2">
        <f>L5</f>
        <v>0</v>
      </c>
      <c r="M8" s="2">
        <f>M5</f>
        <v>0</v>
      </c>
      <c r="N8" s="2">
        <f>N5</f>
        <v>0</v>
      </c>
      <c r="O8" s="2">
        <f>O5</f>
        <v>0</v>
      </c>
    </row>
  </sheetData>
  <sheetProtection sheet="1" objects="1" scenarios="1"/>
  <mergeCells count="8">
    <mergeCell ref="N2:O2"/>
    <mergeCell ref="B2:D2"/>
    <mergeCell ref="E2:G2"/>
    <mergeCell ref="B1:D1"/>
    <mergeCell ref="E1:G1"/>
    <mergeCell ref="H2:I2"/>
    <mergeCell ref="J2:K2"/>
    <mergeCell ref="L2:M2"/>
  </mergeCells>
  <hyperlinks>
    <hyperlink ref="H2" r:id="rId1" display="https://www.youtube.com/watch?v=97971VxlRm0&amp;feature=youtu.be"/>
    <hyperlink ref="J2" r:id="rId2" display="https://www.youtube.com/watch?v=flFp2p5-svE&amp;feature=youtu.be"/>
    <hyperlink ref="L2" r:id="rId3" display="https://www.youtube.com/watch?v=t_Qer4ZKMYk"/>
    <hyperlink ref="N2" r:id="rId4" display="https://www.youtube.com/watch?v=nS0giTPyfdc&amp;feature=youtu.be"/>
    <hyperlink ref="B2" r:id="rId5" display="https://www.nivea.hr/nivea-noviteti/indeks-tjelesne-mase"/>
    <hyperlink ref="E2" r:id="rId6" display="https://www.centarzdravlja.hr/alati/bmi-kalkulator/"/>
  </hyperlinks>
  <printOptions/>
  <pageMargins left="0.7" right="0.7" top="0.75" bottom="0.75" header="0.3" footer="0.3"/>
  <pageSetup horizontalDpi="600" verticalDpi="600" orientation="portrait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</dc:creator>
  <cp:keywords/>
  <dc:description/>
  <cp:lastModifiedBy>Joe</cp:lastModifiedBy>
  <cp:lastPrinted>2020-03-23T11:46:02Z</cp:lastPrinted>
  <dcterms:created xsi:type="dcterms:W3CDTF">2020-03-23T09:07:42Z</dcterms:created>
  <dcterms:modified xsi:type="dcterms:W3CDTF">2020-03-25T14:14:15Z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