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\OneDrive\Dokumenti\OŠ\GIK programi OŠ 2020\Mjerenja e-mailom učenika\"/>
    </mc:Choice>
  </mc:AlternateContent>
  <xr:revisionPtr revIDLastSave="17" documentId="8_{FD9FEF64-8E50-463A-AC62-4BD740A3191E}" xr6:coauthVersionLast="45" xr6:coauthVersionMax="45" xr10:uidLastSave="{B384C668-A2A3-42D2-B5B4-54B2FD83219A}"/>
  <bookViews>
    <workbookView xWindow="-120" yWindow="-120" windowWidth="20730" windowHeight="11160" xr2:uid="{7BC8296C-7608-4732-B44A-889ABCFCE8C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E8" i="1"/>
  <c r="C8" i="1"/>
  <c r="B8" i="1"/>
  <c r="O8" i="1"/>
  <c r="N8" i="1"/>
  <c r="M8" i="1"/>
  <c r="L8" i="1"/>
  <c r="K8" i="1"/>
  <c r="J8" i="1"/>
  <c r="I8" i="1"/>
  <c r="H8" i="1"/>
  <c r="G5" i="1"/>
  <c r="G8" i="1" s="1"/>
  <c r="D5" i="1"/>
  <c r="D8" i="1" s="1"/>
</calcChain>
</file>

<file path=xl/sharedStrings.xml><?xml version="1.0" encoding="utf-8"?>
<sst xmlns="http://schemas.openxmlformats.org/spreadsheetml/2006/main" count="51" uniqueCount="29">
  <si>
    <t>II. mjerenje</t>
  </si>
  <si>
    <t>I. mjerenje</t>
  </si>
  <si>
    <t>Pretklon u sjedu (gibljivost)</t>
  </si>
  <si>
    <t>Podizanje trupa (repetitivna)</t>
  </si>
  <si>
    <t>Prenošenje spužve (agilnost)</t>
  </si>
  <si>
    <t>Trčanje (600) (800) (izdržljivost)</t>
  </si>
  <si>
    <t>Visina</t>
  </si>
  <si>
    <t>Težina</t>
  </si>
  <si>
    <t>Indeks mase (BMI)</t>
  </si>
  <si>
    <t>sekunde (npr, 12.35)</t>
  </si>
  <si>
    <t>I pon. testa</t>
  </si>
  <si>
    <t>II pon. testa</t>
  </si>
  <si>
    <t>centimetri (npr, 42, 43, 45)</t>
  </si>
  <si>
    <t>centimetri</t>
  </si>
  <si>
    <t>broj ponavljanja / minuta</t>
  </si>
  <si>
    <t>minuta + sekunde (npr, 4,45)</t>
  </si>
  <si>
    <t>kilogrami</t>
  </si>
  <si>
    <t>https://www.youtube.com/watch?v=97971VxlRm0&amp;feature=youtu.be</t>
  </si>
  <si>
    <t>https://www.youtube.com/watch?v=flFp2p5-svE&amp;feature=youtu.be</t>
  </si>
  <si>
    <t>https://www.youtube.com/watch?v=t_Qer4ZKMYk</t>
  </si>
  <si>
    <t>Težina /(Visina x Visina) x 10000</t>
  </si>
  <si>
    <t>https://www.youtube.com/watch?v=nS0giTPyfdc&amp;feature=youtu.be</t>
  </si>
  <si>
    <t>Ukupno</t>
  </si>
  <si>
    <t>UČENICI UPISUJU PLAVA POLJA (REZULTATI)</t>
  </si>
  <si>
    <t>TESTOVI</t>
  </si>
  <si>
    <t>https://www.nivea.hr/nivea-noviteti/indeks-tjelesne-mase</t>
  </si>
  <si>
    <t>https://www.centarzdravlja.hr/alati/bmi-kalkulator/</t>
  </si>
  <si>
    <t>IME I PREZIME / Razred</t>
  </si>
  <si>
    <t>III pon. testa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</si>
</sst>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</xf>
    <xf numFmtId="0" fontId="2" fillId="4" borderId="0" xfId="1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horizontal="center" vertical="center"/>
    </xf>
    <xf numFmtId="0" fontId="2" fillId="7" borderId="6" xfId="1" applyFont="1" applyFill="1" applyBorder="1" applyAlignment="1" applyProtection="1">
      <alignment horizontal="center" vertical="center" wrapText="1"/>
      <protection locked="0"/>
    </xf>
    <xf numFmtId="0" fontId="5" fillId="8" borderId="1" xfId="3" applyFont="1" applyFill="1" applyBorder="1" applyAlignment="1" applyProtection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5" fillId="8" borderId="2" xfId="3" applyFont="1" applyFill="1" applyBorder="1" applyAlignment="1" applyProtection="1">
      <alignment horizontal="center" vertical="center" wrapText="1"/>
    </xf>
    <xf numFmtId="0" fontId="5" fillId="8" borderId="3" xfId="3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</cellXfs>
  <cellStyles count="4">
    <cellStyle name="Hiperveza" xfId="3" builtinId="8"/>
    <cellStyle name="Normalno" xfId="0" builtinId="0"/>
    <cellStyle name="Obično 2" xfId="1" xr:uid="{45F05238-FA48-45FB-A4B7-761B0038C50D}"/>
    <cellStyle name="Obično 3 2" xfId="2" xr:uid="{88FC5D94-A617-44B7-B8F3-0AC179A277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t_Qer4ZKMYk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flFp2p5-svE&amp;feature=youtu.be" TargetMode="External"/><Relationship Id="rId1" Type="http://schemas.openxmlformats.org/officeDocument/2006/relationships/hyperlink" Target="https://www.youtube.com/watch?v=97971VxlRm0&amp;feature=youtu.be" TargetMode="External"/><Relationship Id="rId6" Type="http://schemas.openxmlformats.org/officeDocument/2006/relationships/hyperlink" Target="https://www.centarzdravlja.hr/alati/bmi-kalkulator/" TargetMode="External"/><Relationship Id="rId5" Type="http://schemas.openxmlformats.org/officeDocument/2006/relationships/hyperlink" Target="https://www.nivea.hr/nivea-noviteti/indeks-tjelesne-mase" TargetMode="External"/><Relationship Id="rId4" Type="http://schemas.openxmlformats.org/officeDocument/2006/relationships/hyperlink" Target="https://www.youtube.com/watch?v=nS0giTPyfdc&amp;feature=youtu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A567D-31BD-48E4-A443-B9E08CA808B9}">
  <dimension ref="A1:O8"/>
  <sheetViews>
    <sheetView tabSelected="1" workbookViewId="0">
      <selection activeCell="H10" sqref="H10"/>
    </sheetView>
  </sheetViews>
  <sheetFormatPr defaultRowHeight="15" x14ac:dyDescent="0.25"/>
  <cols>
    <col min="1" max="1" width="16.85546875" style="1" customWidth="1"/>
    <col min="2" max="15" width="11.85546875" style="1" customWidth="1"/>
    <col min="16" max="16384" width="9.140625" style="1"/>
  </cols>
  <sheetData>
    <row r="1" spans="1:15" ht="30" customHeight="1" thickBot="1" x14ac:dyDescent="0.3">
      <c r="A1" s="17" t="s">
        <v>27</v>
      </c>
      <c r="B1" s="24" t="s">
        <v>1</v>
      </c>
      <c r="C1" s="24"/>
      <c r="D1" s="24"/>
      <c r="E1" s="25" t="s">
        <v>0</v>
      </c>
      <c r="F1" s="25"/>
      <c r="G1" s="25"/>
      <c r="H1" s="11" t="s">
        <v>1</v>
      </c>
      <c r="I1" s="7" t="s">
        <v>0</v>
      </c>
      <c r="J1" s="11" t="s">
        <v>1</v>
      </c>
      <c r="K1" s="7" t="s">
        <v>0</v>
      </c>
      <c r="L1" s="11" t="s">
        <v>1</v>
      </c>
      <c r="M1" s="7" t="s">
        <v>0</v>
      </c>
      <c r="N1" s="11" t="s">
        <v>1</v>
      </c>
      <c r="O1" s="7" t="s">
        <v>0</v>
      </c>
    </row>
    <row r="2" spans="1:15" ht="50.25" customHeight="1" thickBot="1" x14ac:dyDescent="0.3">
      <c r="A2" s="19"/>
      <c r="B2" s="22" t="s">
        <v>25</v>
      </c>
      <c r="C2" s="22"/>
      <c r="D2" s="23"/>
      <c r="E2" s="20" t="s">
        <v>26</v>
      </c>
      <c r="F2" s="22"/>
      <c r="G2" s="23"/>
      <c r="H2" s="20" t="s">
        <v>17</v>
      </c>
      <c r="I2" s="23"/>
      <c r="J2" s="20" t="s">
        <v>18</v>
      </c>
      <c r="K2" s="21"/>
      <c r="L2" s="20" t="s">
        <v>19</v>
      </c>
      <c r="M2" s="21"/>
      <c r="N2" s="20" t="s">
        <v>21</v>
      </c>
      <c r="O2" s="21"/>
    </row>
    <row r="3" spans="1:15" ht="45" customHeight="1" x14ac:dyDescent="0.25">
      <c r="A3" s="18" t="s">
        <v>24</v>
      </c>
      <c r="B3" s="12" t="s">
        <v>6</v>
      </c>
      <c r="C3" s="13" t="s">
        <v>7</v>
      </c>
      <c r="D3" s="12" t="s">
        <v>8</v>
      </c>
      <c r="E3" s="14" t="s">
        <v>6</v>
      </c>
      <c r="F3" s="8" t="s">
        <v>7</v>
      </c>
      <c r="G3" s="14" t="s">
        <v>8</v>
      </c>
      <c r="H3" s="15" t="s">
        <v>4</v>
      </c>
      <c r="I3" s="16" t="s">
        <v>4</v>
      </c>
      <c r="J3" s="15" t="s">
        <v>2</v>
      </c>
      <c r="K3" s="16" t="s">
        <v>2</v>
      </c>
      <c r="L3" s="15" t="s">
        <v>3</v>
      </c>
      <c r="M3" s="16" t="s">
        <v>3</v>
      </c>
      <c r="N3" s="15" t="s">
        <v>5</v>
      </c>
      <c r="O3" s="16" t="s">
        <v>5</v>
      </c>
    </row>
    <row r="4" spans="1:15" ht="45" customHeight="1" x14ac:dyDescent="0.25">
      <c r="A4" s="9" t="s">
        <v>23</v>
      </c>
      <c r="B4" s="12" t="s">
        <v>13</v>
      </c>
      <c r="C4" s="13" t="s">
        <v>16</v>
      </c>
      <c r="D4" s="12" t="s">
        <v>20</v>
      </c>
      <c r="E4" s="14" t="s">
        <v>13</v>
      </c>
      <c r="F4" s="8" t="s">
        <v>16</v>
      </c>
      <c r="G4" s="14" t="s">
        <v>20</v>
      </c>
      <c r="H4" s="15" t="s">
        <v>9</v>
      </c>
      <c r="I4" s="16" t="s">
        <v>9</v>
      </c>
      <c r="J4" s="15" t="s">
        <v>12</v>
      </c>
      <c r="K4" s="16" t="s">
        <v>12</v>
      </c>
      <c r="L4" s="15" t="s">
        <v>14</v>
      </c>
      <c r="M4" s="16" t="s">
        <v>14</v>
      </c>
      <c r="N4" s="15" t="s">
        <v>15</v>
      </c>
      <c r="O4" s="16" t="s">
        <v>15</v>
      </c>
    </row>
    <row r="5" spans="1:15" ht="19.5" customHeight="1" x14ac:dyDescent="0.25">
      <c r="A5" s="10" t="s">
        <v>10</v>
      </c>
      <c r="B5" s="5"/>
      <c r="C5" s="4"/>
      <c r="D5" s="2" t="e">
        <f>C5/(B5*B5)*10000</f>
        <v>#DIV/0!</v>
      </c>
      <c r="E5" s="4"/>
      <c r="F5" s="4"/>
      <c r="G5" s="3" t="e">
        <f>F5/(E5*E5)*10000</f>
        <v>#DIV/0!</v>
      </c>
      <c r="H5" s="4"/>
      <c r="I5" s="4"/>
      <c r="J5" s="5"/>
      <c r="K5" s="4"/>
      <c r="L5" s="4"/>
      <c r="M5" s="4"/>
      <c r="N5" s="4"/>
      <c r="O5" s="4"/>
    </row>
    <row r="6" spans="1:15" ht="19.5" customHeight="1" x14ac:dyDescent="0.25">
      <c r="A6" s="10" t="s">
        <v>11</v>
      </c>
      <c r="H6" s="4"/>
      <c r="I6" s="4"/>
      <c r="J6" s="4"/>
      <c r="K6" s="4"/>
    </row>
    <row r="7" spans="1:15" ht="19.5" customHeight="1" x14ac:dyDescent="0.25">
      <c r="A7" s="10" t="s">
        <v>28</v>
      </c>
      <c r="J7" s="6"/>
      <c r="K7" s="6"/>
    </row>
    <row r="8" spans="1:15" x14ac:dyDescent="0.25">
      <c r="A8" s="2" t="s">
        <v>22</v>
      </c>
      <c r="B8" s="2">
        <f t="shared" ref="B8:C8" si="0">B5</f>
        <v>0</v>
      </c>
      <c r="C8" s="2">
        <f t="shared" si="0"/>
        <v>0</v>
      </c>
      <c r="D8" s="2" t="e">
        <f>D5</f>
        <v>#DIV/0!</v>
      </c>
      <c r="E8" s="2">
        <f t="shared" ref="E8:F8" si="1">E5</f>
        <v>0</v>
      </c>
      <c r="F8" s="2">
        <f t="shared" si="1"/>
        <v>0</v>
      </c>
      <c r="G8" s="2" t="e">
        <f>G5</f>
        <v>#DIV/0!</v>
      </c>
      <c r="H8" s="2" t="e">
        <f>AVERAGE(H5:H6)</f>
        <v>#DIV/0!</v>
      </c>
      <c r="I8" s="2" t="e">
        <f>AVERAGE(I5:I6)</f>
        <v>#DIV/0!</v>
      </c>
      <c r="J8" s="2" t="e">
        <f>AVERAGE(J5:J7)</f>
        <v>#DIV/0!</v>
      </c>
      <c r="K8" s="2" t="e">
        <f>AVERAGE(K5:K7)</f>
        <v>#DIV/0!</v>
      </c>
      <c r="L8" s="2">
        <f t="shared" ref="L8:O8" si="2">L5</f>
        <v>0</v>
      </c>
      <c r="M8" s="2">
        <f t="shared" si="2"/>
        <v>0</v>
      </c>
      <c r="N8" s="2">
        <f t="shared" si="2"/>
        <v>0</v>
      </c>
      <c r="O8" s="2">
        <f t="shared" si="2"/>
        <v>0</v>
      </c>
    </row>
  </sheetData>
  <sheetProtection sheet="1" objects="1" scenarios="1"/>
  <mergeCells count="8">
    <mergeCell ref="N2:O2"/>
    <mergeCell ref="B2:D2"/>
    <mergeCell ref="E2:G2"/>
    <mergeCell ref="B1:D1"/>
    <mergeCell ref="E1:G1"/>
    <mergeCell ref="H2:I2"/>
    <mergeCell ref="J2:K2"/>
    <mergeCell ref="L2:M2"/>
  </mergeCells>
  <phoneticPr fontId="6" type="noConversion"/>
  <hyperlinks>
    <hyperlink ref="H2" r:id="rId1" xr:uid="{D6CE8B96-177F-4556-B502-76B7A3963DA9}"/>
    <hyperlink ref="J2" r:id="rId2" xr:uid="{385B70CF-6A25-4F20-A942-BD282CD28F68}"/>
    <hyperlink ref="L2" r:id="rId3" xr:uid="{7AE80038-EF70-4C93-BD9B-A96DAE4D3E58}"/>
    <hyperlink ref="N2" r:id="rId4" xr:uid="{BBCDC895-B88C-4370-A7EA-4AA16B7365FD}"/>
    <hyperlink ref="B2" r:id="rId5" xr:uid="{4449C4BD-3580-412F-9731-C45B44CA00C3}"/>
    <hyperlink ref="E2" r:id="rId6" xr:uid="{FE3DFB13-3EB4-4EAF-AFEA-B684C184B735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Đorđe Spasić</cp:lastModifiedBy>
  <cp:lastPrinted>2020-03-23T11:46:02Z</cp:lastPrinted>
  <dcterms:created xsi:type="dcterms:W3CDTF">2020-03-23T09:07:42Z</dcterms:created>
  <dcterms:modified xsi:type="dcterms:W3CDTF">2020-03-25T14:04:48Z</dcterms:modified>
</cp:coreProperties>
</file>